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1D9B315-2178-4957-A6E7-7D7025F157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Форма 1_01.04.2022" sheetId="1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</calcChain>
</file>

<file path=xl/sharedStrings.xml><?xml version="1.0" encoding="utf-8"?>
<sst xmlns="http://schemas.openxmlformats.org/spreadsheetml/2006/main" count="105" uniqueCount="80">
  <si>
    <t>Занятые выпускники</t>
  </si>
  <si>
    <t>01</t>
  </si>
  <si>
    <t>02</t>
  </si>
  <si>
    <t>03</t>
  </si>
  <si>
    <t>04</t>
  </si>
  <si>
    <t>31.02.01</t>
  </si>
  <si>
    <t>40.02.01</t>
  </si>
  <si>
    <t>Чукотский автономный округ</t>
  </si>
  <si>
    <t>ДФО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</si>
  <si>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</si>
  <si>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</si>
  <si>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</si>
  <si>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</si>
  <si>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</si>
  <si>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</si>
  <si>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</si>
  <si>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</si>
  <si>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</si>
  <si>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</si>
  <si>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</si>
  <si>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</si>
  <si>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</si>
  <si>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</si>
  <si>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</si>
  <si>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</si>
  <si>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</si>
  <si>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</si>
  <si>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</si>
  <si>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</si>
  <si>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</si>
  <si>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</si>
  <si>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</si>
  <si>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</si>
  <si>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</si>
  <si>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</si>
  <si>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</si>
  <si>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</si>
  <si>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</si>
  <si>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Проходят службу в армии по призыву</t>
  </si>
  <si>
    <t>Всего (общая численность выпускников)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</si>
  <si>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</si>
  <si>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</si>
  <si>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</si>
  <si>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</si>
  <si>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</si>
  <si>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</si>
  <si>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</si>
  <si>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</si>
  <si>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</si>
  <si>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</si>
  <si>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</si>
  <si>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</si>
  <si>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</si>
  <si>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</si>
  <si>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</si>
  <si>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</si>
  <si>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</si>
  <si>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</si>
  <si>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</si>
  <si>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</si>
  <si>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</si>
  <si>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</si>
  <si>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</si>
  <si>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</si>
  <si>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</si>
  <si>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</si>
  <si>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</si>
  <si>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</si>
  <si>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</si>
  <si>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</si>
  <si>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</si>
  <si>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</si>
  <si>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Номер строки</t>
  </si>
  <si>
    <t xml:space="preserve">Суммарный выпуск 
в 2022 год
(человек)
</t>
  </si>
  <si>
    <t>05</t>
  </si>
  <si>
    <t>09.02.05</t>
  </si>
  <si>
    <t>23.02.03</t>
  </si>
  <si>
    <t>34.02.01</t>
  </si>
  <si>
    <t>38.02.01</t>
  </si>
  <si>
    <t>44.02.01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</si>
</sst>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49" fontId="3" fillId="2" borderId="6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52;&#1050;_&#1052;&#1058;_2022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Форма 1_01.07.2022"/>
      <sheetName val="Форма 2_01.07.2022"/>
      <sheetName val=" Форма 1_01.08.2022"/>
      <sheetName val="Форма 2_01.08.2022"/>
      <sheetName val=" Форма 1_01.09.2022"/>
      <sheetName val="Форма 2_01.09.2022"/>
      <sheetName val=" Форма 1_01.10.2022"/>
      <sheetName val="Форма 2_01.10.2022"/>
      <sheetName val=" Форма 1_01.11.2022"/>
      <sheetName val="Форма 2_01.11.2022 "/>
      <sheetName val=" Форма 1_01.12.2022"/>
      <sheetName val="Форма 2_01.12.2022  "/>
      <sheetName val=" Форма 1_01.01.2023"/>
      <sheetName val="Форма 2_01.01.2023"/>
      <sheetName val=" Форма 1_01.02.2023"/>
      <sheetName val="Коды програ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2:AF12"/>
  <sheetViews>
    <sheetView tabSelected="1" zoomScale="55" zoomScaleNormal="55" workbookViewId="0">
      <pane ySplit="5" topLeftCell="A6" activePane="bottomLeft" state="frozen"/>
      <selection pane="bottomLeft" activeCell="AD24" sqref="AD24"/>
    </sheetView>
  </sheetViews>
  <sheetFormatPr defaultColWidth="9.140625" defaultRowHeight="18.75" x14ac:dyDescent="0.3"/>
  <cols>
    <col min="1" max="1" width="19.140625" style="1" customWidth="1"/>
    <col min="2" max="2" width="19.42578125" style="1" customWidth="1"/>
    <col min="3" max="3" width="24.85546875" style="1" customWidth="1"/>
    <col min="4" max="4" width="27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42.7109375" style="1" customWidth="1"/>
    <col min="15" max="16" width="18.28515625" style="1" customWidth="1"/>
    <col min="17" max="17" width="21" style="1" customWidth="1"/>
    <col min="18" max="18" width="24.85546875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41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42.140625" style="1" customWidth="1"/>
    <col min="31" max="31" width="15.5703125" style="1" customWidth="1"/>
    <col min="32" max="32" width="24" style="1" customWidth="1"/>
    <col min="33" max="16384" width="9.140625" style="1"/>
  </cols>
  <sheetData>
    <row r="2" spans="1:32" s="2" customFormat="1" ht="42.75" customHeight="1" x14ac:dyDescent="0.25">
      <c r="A2" s="23" t="s">
        <v>58</v>
      </c>
      <c r="B2" s="23" t="s">
        <v>59</v>
      </c>
      <c r="C2" s="23" t="s">
        <v>62</v>
      </c>
      <c r="D2" s="23" t="s">
        <v>60</v>
      </c>
      <c r="E2" s="23" t="s">
        <v>72</v>
      </c>
      <c r="F2" s="23" t="s">
        <v>61</v>
      </c>
      <c r="G2" s="26" t="s">
        <v>73</v>
      </c>
      <c r="H2" s="21" t="s">
        <v>71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8"/>
    </row>
    <row r="3" spans="1:32" s="2" customFormat="1" ht="51.75" customHeight="1" x14ac:dyDescent="0.25">
      <c r="A3" s="24"/>
      <c r="B3" s="24"/>
      <c r="C3" s="24"/>
      <c r="D3" s="24"/>
      <c r="E3" s="24"/>
      <c r="F3" s="24"/>
      <c r="G3" s="26"/>
      <c r="H3" s="15" t="s">
        <v>0</v>
      </c>
      <c r="I3" s="16"/>
      <c r="J3" s="16"/>
      <c r="K3" s="16"/>
      <c r="L3" s="16"/>
      <c r="M3" s="17"/>
      <c r="N3" s="18" t="s">
        <v>45</v>
      </c>
      <c r="O3" s="19"/>
      <c r="P3" s="20"/>
      <c r="Q3" s="18" t="s">
        <v>50</v>
      </c>
      <c r="R3" s="19"/>
      <c r="S3" s="19"/>
      <c r="T3" s="20"/>
      <c r="U3" s="15" t="s">
        <v>48</v>
      </c>
      <c r="V3" s="16"/>
      <c r="W3" s="16"/>
      <c r="X3" s="16"/>
      <c r="Y3" s="16"/>
      <c r="Z3" s="17"/>
      <c r="AA3" s="21" t="s">
        <v>69</v>
      </c>
      <c r="AB3" s="22"/>
      <c r="AC3" s="22"/>
      <c r="AD3" s="22"/>
      <c r="AE3" s="22"/>
      <c r="AF3" s="22"/>
    </row>
    <row r="4" spans="1:32" s="3" customFormat="1" ht="182.25" customHeight="1" x14ac:dyDescent="0.25">
      <c r="A4" s="24"/>
      <c r="B4" s="24"/>
      <c r="C4" s="24"/>
      <c r="D4" s="25"/>
      <c r="E4" s="24"/>
      <c r="F4" s="24"/>
      <c r="G4" s="27"/>
      <c r="H4" s="6" t="s">
        <v>63</v>
      </c>
      <c r="I4" s="11" t="s">
        <v>46</v>
      </c>
      <c r="J4" s="11" t="s">
        <v>52</v>
      </c>
      <c r="K4" s="6" t="s">
        <v>57</v>
      </c>
      <c r="L4" s="7" t="s">
        <v>64</v>
      </c>
      <c r="M4" s="9" t="s">
        <v>10</v>
      </c>
      <c r="N4" s="8" t="s">
        <v>38</v>
      </c>
      <c r="O4" s="10" t="s">
        <v>41</v>
      </c>
      <c r="P4" s="9" t="s">
        <v>9</v>
      </c>
      <c r="Q4" s="9" t="s">
        <v>55</v>
      </c>
      <c r="R4" s="12" t="s">
        <v>47</v>
      </c>
      <c r="S4" s="12" t="s">
        <v>65</v>
      </c>
      <c r="T4" s="12" t="s">
        <v>54</v>
      </c>
      <c r="U4" s="9" t="s">
        <v>42</v>
      </c>
      <c r="V4" s="9" t="s">
        <v>40</v>
      </c>
      <c r="W4" s="9" t="s">
        <v>66</v>
      </c>
      <c r="X4" s="9" t="s">
        <v>67</v>
      </c>
      <c r="Y4" s="9" t="s">
        <v>68</v>
      </c>
      <c r="Z4" s="9" t="s">
        <v>70</v>
      </c>
      <c r="AA4" s="13" t="s">
        <v>43</v>
      </c>
      <c r="AB4" s="13" t="s">
        <v>56</v>
      </c>
      <c r="AC4" s="13" t="s">
        <v>44</v>
      </c>
      <c r="AD4" s="13" t="s">
        <v>51</v>
      </c>
      <c r="AE4" s="13" t="s">
        <v>53</v>
      </c>
      <c r="AF4" s="13" t="s">
        <v>49</v>
      </c>
    </row>
    <row r="5" spans="1:32" s="3" customFormat="1" ht="18.75" customHeight="1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74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  <c r="AA5" s="4" t="s">
        <v>32</v>
      </c>
      <c r="AB5" s="4" t="s">
        <v>33</v>
      </c>
      <c r="AC5" s="4" t="s">
        <v>34</v>
      </c>
      <c r="AD5" s="4" t="s">
        <v>35</v>
      </c>
      <c r="AE5" s="4" t="s">
        <v>36</v>
      </c>
      <c r="AF5" s="4" t="s">
        <v>37</v>
      </c>
    </row>
    <row r="6" spans="1:32" s="3" customFormat="1" ht="35.25" customHeight="1" x14ac:dyDescent="0.25">
      <c r="A6" s="14" t="s">
        <v>8</v>
      </c>
      <c r="B6" s="14" t="s">
        <v>7</v>
      </c>
      <c r="C6" s="14" t="s">
        <v>75</v>
      </c>
      <c r="D6" s="14" t="str">
        <f>VLOOKUP(C6,'[1]Коды программ'!$A$2:$B$578,2,FALSE)</f>
        <v>Прикладная информатика (по отраслям)</v>
      </c>
      <c r="E6" s="4" t="s">
        <v>1</v>
      </c>
      <c r="F6" s="29" t="s">
        <v>39</v>
      </c>
      <c r="G6" s="5">
        <v>9</v>
      </c>
      <c r="H6" s="5">
        <v>6</v>
      </c>
      <c r="I6" s="5">
        <v>2</v>
      </c>
      <c r="J6" s="5">
        <v>6</v>
      </c>
      <c r="K6" s="5"/>
      <c r="L6" s="5"/>
      <c r="M6" s="5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v>2</v>
      </c>
      <c r="AB6" s="5"/>
      <c r="AC6" s="5"/>
      <c r="AD6" s="5"/>
      <c r="AE6" s="5"/>
      <c r="AF6" s="5"/>
    </row>
    <row r="7" spans="1:32" s="3" customFormat="1" ht="35.25" customHeight="1" x14ac:dyDescent="0.25">
      <c r="A7" s="14" t="s">
        <v>8</v>
      </c>
      <c r="B7" s="14" t="s">
        <v>7</v>
      </c>
      <c r="C7" s="14" t="s">
        <v>76</v>
      </c>
      <c r="D7" s="14" t="str">
        <f>VLOOKUP(C7,'[1]Коды программ'!$A$2:$B$578,2,FALSE)</f>
        <v>Техническое обслуживание и ремонт автомобильного транспорта</v>
      </c>
      <c r="E7" s="4" t="s">
        <v>1</v>
      </c>
      <c r="F7" s="29" t="s">
        <v>39</v>
      </c>
      <c r="G7" s="5">
        <v>16</v>
      </c>
      <c r="H7" s="5">
        <v>2</v>
      </c>
      <c r="I7" s="5"/>
      <c r="J7" s="5">
        <v>2</v>
      </c>
      <c r="K7" s="5"/>
      <c r="L7" s="5">
        <v>1</v>
      </c>
      <c r="M7" s="5">
        <v>1</v>
      </c>
      <c r="N7" s="5">
        <v>11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</v>
      </c>
      <c r="AB7" s="5"/>
      <c r="AC7" s="5"/>
      <c r="AD7" s="5"/>
      <c r="AE7" s="5"/>
      <c r="AF7" s="5"/>
    </row>
    <row r="8" spans="1:32" s="3" customFormat="1" ht="35.25" customHeight="1" x14ac:dyDescent="0.25">
      <c r="A8" s="14" t="s">
        <v>8</v>
      </c>
      <c r="B8" s="14" t="s">
        <v>7</v>
      </c>
      <c r="C8" s="14" t="s">
        <v>5</v>
      </c>
      <c r="D8" s="14" t="str">
        <f>VLOOKUP(C8,'[1]Коды программ'!$A$2:$B$578,2,FALSE)</f>
        <v>Лечебное дело</v>
      </c>
      <c r="E8" s="4" t="s">
        <v>1</v>
      </c>
      <c r="F8" s="29" t="s">
        <v>39</v>
      </c>
      <c r="G8" s="5">
        <v>9</v>
      </c>
      <c r="H8" s="5">
        <v>4</v>
      </c>
      <c r="I8" s="5">
        <v>3</v>
      </c>
      <c r="J8" s="5">
        <v>4</v>
      </c>
      <c r="K8" s="5"/>
      <c r="L8" s="5"/>
      <c r="M8" s="5">
        <v>1</v>
      </c>
      <c r="N8" s="5">
        <v>1</v>
      </c>
      <c r="O8" s="5"/>
      <c r="P8" s="5">
        <v>3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5.25" customHeight="1" x14ac:dyDescent="0.25">
      <c r="A9" s="14" t="s">
        <v>8</v>
      </c>
      <c r="B9" s="14" t="s">
        <v>7</v>
      </c>
      <c r="C9" s="14" t="s">
        <v>77</v>
      </c>
      <c r="D9" s="14" t="str">
        <f>VLOOKUP(C9,'[1]Коды программ'!$A$2:$B$578,2,FALSE)</f>
        <v>Сестринское дело</v>
      </c>
      <c r="E9" s="4" t="s">
        <v>1</v>
      </c>
      <c r="F9" s="29" t="s">
        <v>39</v>
      </c>
      <c r="G9" s="5">
        <v>9</v>
      </c>
      <c r="H9" s="5">
        <v>8</v>
      </c>
      <c r="I9" s="5">
        <v>8</v>
      </c>
      <c r="J9" s="5">
        <v>8</v>
      </c>
      <c r="K9" s="5"/>
      <c r="L9" s="5"/>
      <c r="M9" s="5">
        <v>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25" customHeight="1" x14ac:dyDescent="0.25">
      <c r="A10" s="14" t="s">
        <v>8</v>
      </c>
      <c r="B10" s="14" t="s">
        <v>7</v>
      </c>
      <c r="C10" s="14" t="s">
        <v>78</v>
      </c>
      <c r="D10" s="14" t="str">
        <f>VLOOKUP(C10,'[1]Коды программ'!$A$2:$B$578,2,FALSE)</f>
        <v>Экономика и бухгалтерский учет (по отраслям)</v>
      </c>
      <c r="E10" s="4" t="s">
        <v>1</v>
      </c>
      <c r="F10" s="29" t="s">
        <v>39</v>
      </c>
      <c r="G10" s="5">
        <v>18</v>
      </c>
      <c r="H10" s="5">
        <v>16</v>
      </c>
      <c r="I10" s="5">
        <v>10</v>
      </c>
      <c r="J10" s="5">
        <v>14</v>
      </c>
      <c r="K10" s="5"/>
      <c r="L10" s="5"/>
      <c r="M10" s="5"/>
      <c r="N10" s="5"/>
      <c r="O10" s="5"/>
      <c r="P10" s="5">
        <v>1</v>
      </c>
      <c r="Q10" s="5">
        <v>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3" customFormat="1" ht="35.25" customHeight="1" x14ac:dyDescent="0.25">
      <c r="A11" s="14" t="s">
        <v>8</v>
      </c>
      <c r="B11" s="14" t="s">
        <v>7</v>
      </c>
      <c r="C11" s="14" t="s">
        <v>6</v>
      </c>
      <c r="D11" s="14" t="str">
        <f>VLOOKUP(C11,'[1]Коды программ'!$A$2:$B$578,2,FALSE)</f>
        <v>Право и организация социального обеспечения</v>
      </c>
      <c r="E11" s="4" t="s">
        <v>1</v>
      </c>
      <c r="F11" s="29" t="s">
        <v>39</v>
      </c>
      <c r="G11" s="5">
        <v>27</v>
      </c>
      <c r="H11" s="5">
        <v>27</v>
      </c>
      <c r="I11" s="5">
        <v>13</v>
      </c>
      <c r="J11" s="5">
        <v>27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3" customFormat="1" ht="35.25" customHeight="1" x14ac:dyDescent="0.25">
      <c r="A12" s="14" t="s">
        <v>8</v>
      </c>
      <c r="B12" s="14" t="s">
        <v>7</v>
      </c>
      <c r="C12" s="14" t="s">
        <v>79</v>
      </c>
      <c r="D12" s="14" t="str">
        <f>VLOOKUP(C12,'[1]Коды программ'!$A$2:$B$578,2,FALSE)</f>
        <v>Дошкольное образование</v>
      </c>
      <c r="E12" s="4" t="s">
        <v>1</v>
      </c>
      <c r="F12" s="29" t="s">
        <v>39</v>
      </c>
      <c r="G12" s="5">
        <v>18</v>
      </c>
      <c r="H12" s="5">
        <v>12</v>
      </c>
      <c r="I12" s="5">
        <v>9</v>
      </c>
      <c r="J12" s="5">
        <v>12</v>
      </c>
      <c r="K12" s="5"/>
      <c r="L12" s="5"/>
      <c r="M12" s="5">
        <v>3</v>
      </c>
      <c r="N12" s="5">
        <v>1</v>
      </c>
      <c r="O12" s="5"/>
      <c r="P12" s="5">
        <v>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1</v>
      </c>
      <c r="AB12" s="5"/>
      <c r="AC12" s="5"/>
      <c r="AD12" s="5"/>
      <c r="AE12" s="5"/>
      <c r="AF12" s="5"/>
    </row>
  </sheetData>
  <mergeCells count="13">
    <mergeCell ref="H3:M3"/>
    <mergeCell ref="N3:P3"/>
    <mergeCell ref="Q3:T3"/>
    <mergeCell ref="U3:Z3"/>
    <mergeCell ref="AA3:AF3"/>
    <mergeCell ref="F2:F4"/>
    <mergeCell ref="G2:G4"/>
    <mergeCell ref="H2:AF2"/>
    <mergeCell ref="A2:A4"/>
    <mergeCell ref="B2:B4"/>
    <mergeCell ref="C2:C4"/>
    <mergeCell ref="D2:D4"/>
    <mergeCell ref="E2:E4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D11EBF-F50A-4519-8814-D1A4CE3645CB}">
          <x14:formula1>
            <xm:f>'[ЧМК_МТ_2022_01.02.2023.xlsx]Коды программ'!#REF!</xm:f>
          </x14:formula1>
          <xm:sqref>A6:A12</xm:sqref>
        </x14:dataValidation>
        <x14:dataValidation type="list" allowBlank="1" showInputMessage="1" showErrorMessage="1" xr:uid="{DA6A0A83-8E49-4D3B-8F53-9D18293022CA}">
          <x14:formula1>
            <xm:f>'[ЧМК_МТ_2022_01.02.2023.xlsx]Коды программ'!#REF!</xm:f>
          </x14:formula1>
          <xm:sqref>B6:B12</xm:sqref>
        </x14:dataValidation>
        <x14:dataValidation type="list" allowBlank="1" showInputMessage="1" showErrorMessage="1" xr:uid="{5147161C-79C7-40AE-A59E-C14482647380}">
          <x14:formula1>
            <xm:f>'[ЧМК_МТ_2022_01.02.2023.xlsx]Коды программ'!#REF!</xm:f>
          </x14:formula1>
          <xm:sqref>C6:C12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Форма 1_01.04.2022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2023-02-09T05:10:12Z</dcterms:modified>
</cp:coreProperties>
</file>